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OVO\Desktop\Estudion_Insuficiencia_2022\"/>
    </mc:Choice>
  </mc:AlternateContent>
  <xr:revisionPtr revIDLastSave="0" documentId="13_ncr:1_{7E08ADD7-E02F-448C-BA83-B981EF2F67AD}" xr6:coauthVersionLast="47" xr6:coauthVersionMax="47" xr10:uidLastSave="{00000000-0000-0000-0000-000000000000}"/>
  <bookViews>
    <workbookView xWindow="-120" yWindow="-120" windowWidth="20730" windowHeight="11160" xr2:uid="{7BDF3818-B498-4B2F-AE91-6D03BBFDC59E}"/>
  </bookViews>
  <sheets>
    <sheet name="Form-PAC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1" l="1"/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2" i="1"/>
  <c r="F43" i="1" l="1"/>
  <c r="G43" i="1"/>
  <c r="H43" i="1" l="1"/>
</calcChain>
</file>

<file path=xl/sharedStrings.xml><?xml version="1.0" encoding="utf-8"?>
<sst xmlns="http://schemas.openxmlformats.org/spreadsheetml/2006/main" count="110" uniqueCount="89">
  <si>
    <t>Ítem</t>
  </si>
  <si>
    <t>Niveles</t>
  </si>
  <si>
    <t>Grados</t>
  </si>
  <si>
    <t>Total</t>
  </si>
  <si>
    <t>Nuevos</t>
  </si>
  <si>
    <t>Antiguos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</si>
  <si>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</si>
  <si>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</si>
  <si>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</si>
  <si>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</si>
  <si>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</si>
  <si>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</si>
  <si>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</si>
  <si>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Valor estimado ($)</t>
  </si>
  <si>
    <t>PACSE</t>
  </si>
  <si>
    <t>Ubicación de la necesidad de la contratación del servicio</t>
  </si>
  <si>
    <t>Poblción a atender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</si>
  <si>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</si>
  <si>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</si>
  <si>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</si>
  <si>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</si>
  <si>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</si>
  <si>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</si>
  <si>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</si>
  <si>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</si>
  <si>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Expedición y publicación del acto administrativo del B.O.</t>
  </si>
  <si>
    <t>Elaboración de acto administrativo de B.O.</t>
  </si>
  <si>
    <t>Elaboración de la convocatoria para conformar B.O.</t>
  </si>
  <si>
    <t>Definición de listados de estudiantes a atender con contratación</t>
  </si>
  <si>
    <t>Modificaciones al PACSE</t>
  </si>
  <si>
    <t>Remisión del PACSE a Min. Educación</t>
  </si>
  <si>
    <t>Publicación de la convocatoria para conformar B.O.</t>
  </si>
  <si>
    <t>Respuestas a recursos contra el acto administrativo</t>
  </si>
  <si>
    <t>Acto administrativo del B.O. en firme.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</si>
  <si>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</si>
  <si>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</si>
  <si>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</si>
  <si>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</si>
  <si>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</si>
  <si>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</si>
  <si>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Fase precontractual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</si>
  <si>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</si>
  <si>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</si>
  <si>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</si>
  <si>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</si>
  <si>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</si>
  <si>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</si>
  <si>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</si>
  <si>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</si>
  <si>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</si>
  <si>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</si>
  <si>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</si>
  <si>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</si>
  <si>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</si>
  <si>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</si>
  <si>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</si>
  <si>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</si>
  <si>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</si>
  <si>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</si>
  <si>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</si>
  <si>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</si>
  <si>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</si>
  <si>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</si>
  <si>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</si>
  <si>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</si>
  <si>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</si>
  <si>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</si>
  <si>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</si>
  <si>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</si>
  <si>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</si>
  <si>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CANASTA BÁSICA</t>
  </si>
  <si>
    <t>CANASTA COMPLEMENTARIA</t>
  </si>
  <si>
    <t>Listado de estudiantes definitivo.</t>
  </si>
  <si>
    <t>Presentación de propuestas</t>
  </si>
  <si>
    <t>Verificación de requisitos y publicación de rultados preliminares</t>
  </si>
  <si>
    <t>Atención a peticiones o reclamaciones</t>
  </si>
  <si>
    <t>Publicación de resultados definitivos</t>
  </si>
  <si>
    <t>Zona Urbana</t>
  </si>
  <si>
    <t>Recurso humano: Directivos docentes, docentes, personal administrativo y personal de servicios generales.</t>
  </si>
  <si>
    <t>Material educativo: Plataforma institucional, Material de aprendizaje - GUIAS, Biblioteca, Laboratorios.</t>
  </si>
  <si>
    <t>Gastos administrativos: Papeleria, Suminostro de aseo, insumos fotocopiadora, papel.</t>
  </si>
  <si>
    <t>Gastos generales: Equipos de computo, VideoBeam, ventiladores, Pupítres, Planta fisica.</t>
  </si>
  <si>
    <t>Estrategias de permanencia: NA</t>
  </si>
  <si>
    <t>Profesionales de apoyo: NA</t>
  </si>
  <si>
    <t>Otras condiciones del contarto: NA</t>
  </si>
  <si>
    <t>NOMBRE DE LA ETC PIEDECUESTA</t>
  </si>
  <si>
    <t>Fecha de elaboración:  30/11/2021</t>
  </si>
  <si>
    <t>Erik Ayala - Lider de Cobertura</t>
  </si>
  <si>
    <t>Ruth Yamile 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</si>
</sst>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41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82D9-6483-4546-BD18-924C42B0D250}">
  <dimension ref="A1:AG43"/>
  <sheetViews>
    <sheetView showGridLines="0" tabSelected="1" zoomScale="70" zoomScaleNormal="70" workbookViewId="0">
      <pane xSplit="4" ySplit="21" topLeftCell="L28" activePane="bottomRight" state="frozen"/>
      <selection pane="topRight" activeCell="E1" sqref="E1"/>
      <selection pane="bottomLeft" activeCell="A19" sqref="A19"/>
      <selection pane="bottomRight" activeCell="Y33" sqref="Y33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2.1406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2.28515625" style="5" customWidth="1"/>
    <col min="15" max="15" width="5.28515625" style="6" customWidth="1" outlineLevel="1"/>
    <col min="16" max="16" width="53" style="5" customWidth="1" outlineLevel="1"/>
    <col min="17" max="17" width="26.8554687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16" x14ac:dyDescent="0.25">
      <c r="B1" s="4" t="s">
        <v>14</v>
      </c>
    </row>
    <row r="2" spans="1:16" x14ac:dyDescent="0.25">
      <c r="B2" s="7" t="s">
        <v>85</v>
      </c>
    </row>
    <row r="3" spans="1:16" x14ac:dyDescent="0.25">
      <c r="B3" s="7" t="s">
        <v>86</v>
      </c>
    </row>
    <row r="4" spans="1:16" x14ac:dyDescent="0.25">
      <c r="B4" s="7"/>
    </row>
    <row r="5" spans="1:16" x14ac:dyDescent="0.25">
      <c r="A5" s="8"/>
      <c r="B5" s="9" t="s">
        <v>39</v>
      </c>
    </row>
    <row r="6" spans="1:16" hidden="1" outlineLevel="1" x14ac:dyDescent="0.25">
      <c r="A6" s="10">
        <v>1</v>
      </c>
      <c r="B6" s="11" t="s">
        <v>46</v>
      </c>
      <c r="P6" s="1" t="s">
        <v>68</v>
      </c>
    </row>
    <row r="7" spans="1:16" hidden="1" outlineLevel="1" x14ac:dyDescent="0.25">
      <c r="A7" s="10">
        <v>2</v>
      </c>
      <c r="B7" s="11" t="s">
        <v>47</v>
      </c>
      <c r="P7" s="2" t="s">
        <v>56</v>
      </c>
    </row>
    <row r="8" spans="1:16" hidden="1" outlineLevel="1" x14ac:dyDescent="0.25">
      <c r="A8" s="10">
        <v>3</v>
      </c>
      <c r="B8" s="11" t="s">
        <v>52</v>
      </c>
      <c r="P8" s="2" t="s">
        <v>57</v>
      </c>
    </row>
    <row r="9" spans="1:16" hidden="1" outlineLevel="1" x14ac:dyDescent="0.25">
      <c r="A9" s="10">
        <v>4</v>
      </c>
      <c r="B9" s="11" t="s">
        <v>53</v>
      </c>
      <c r="P9" s="2" t="s">
        <v>58</v>
      </c>
    </row>
    <row r="10" spans="1:16" hidden="1" outlineLevel="1" x14ac:dyDescent="0.25">
      <c r="A10" s="10">
        <v>5</v>
      </c>
      <c r="B10" s="11" t="s">
        <v>48</v>
      </c>
      <c r="P10" s="2" t="s">
        <v>59</v>
      </c>
    </row>
    <row r="11" spans="1:16" hidden="1" outlineLevel="1" x14ac:dyDescent="0.25">
      <c r="A11" s="10">
        <v>6</v>
      </c>
      <c r="B11" s="11" t="s">
        <v>54</v>
      </c>
      <c r="P11" s="2" t="s">
        <v>60</v>
      </c>
    </row>
    <row r="12" spans="1:16" hidden="1" outlineLevel="1" x14ac:dyDescent="0.25">
      <c r="A12" s="10">
        <v>7</v>
      </c>
      <c r="B12" s="11" t="s">
        <v>55</v>
      </c>
      <c r="P12" s="2" t="s">
        <v>61</v>
      </c>
    </row>
    <row r="13" spans="1:16" hidden="1" outlineLevel="1" x14ac:dyDescent="0.25">
      <c r="A13" s="10">
        <v>8</v>
      </c>
      <c r="B13" s="11" t="s">
        <v>49</v>
      </c>
      <c r="P13" s="2" t="s">
        <v>62</v>
      </c>
    </row>
    <row r="14" spans="1:16" hidden="1" outlineLevel="1" x14ac:dyDescent="0.25">
      <c r="A14" s="10">
        <v>9</v>
      </c>
      <c r="B14" s="11" t="s">
        <v>50</v>
      </c>
      <c r="P14" s="2" t="s">
        <v>63</v>
      </c>
    </row>
    <row r="15" spans="1:16" hidden="1" outlineLevel="1" x14ac:dyDescent="0.25">
      <c r="A15" s="10">
        <v>10</v>
      </c>
      <c r="B15" s="11" t="s">
        <v>51</v>
      </c>
      <c r="P15" s="2" t="s">
        <v>64</v>
      </c>
    </row>
    <row r="16" spans="1:16" hidden="1" outlineLevel="1" x14ac:dyDescent="0.25">
      <c r="A16" s="10"/>
      <c r="B16" s="11"/>
      <c r="P16" s="2" t="s">
        <v>65</v>
      </c>
    </row>
    <row r="17" spans="1:33" hidden="1" outlineLevel="1" x14ac:dyDescent="0.25">
      <c r="A17" s="10"/>
      <c r="B17" s="11"/>
      <c r="P17" s="2" t="s">
        <v>66</v>
      </c>
    </row>
    <row r="18" spans="1:33" hidden="1" outlineLevel="1" x14ac:dyDescent="0.25">
      <c r="A18" s="10"/>
      <c r="B18" s="11"/>
      <c r="P18" s="2" t="s">
        <v>67</v>
      </c>
    </row>
    <row r="19" spans="1:33" collapsed="1" x14ac:dyDescent="0.25">
      <c r="A19" s="8"/>
      <c r="B19" s="9"/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34" t="s">
        <v>16</v>
      </c>
      <c r="G20" s="34"/>
      <c r="H20" s="34"/>
      <c r="I20" s="5"/>
      <c r="J20" s="34" t="s">
        <v>20</v>
      </c>
      <c r="K20" s="34"/>
      <c r="L20" s="34"/>
      <c r="M20" s="34"/>
      <c r="O20" s="31" t="s">
        <v>40</v>
      </c>
      <c r="P20" s="31"/>
      <c r="Q20" s="15"/>
      <c r="R20" s="30" t="s">
        <v>41</v>
      </c>
      <c r="S20" s="30"/>
      <c r="T20" s="30"/>
      <c r="U20" s="30"/>
      <c r="V20" s="30" t="s">
        <v>42</v>
      </c>
      <c r="W20" s="30"/>
      <c r="X20" s="30"/>
      <c r="Y20" s="30"/>
      <c r="Z20" s="30" t="s">
        <v>43</v>
      </c>
      <c r="AA20" s="30"/>
      <c r="AB20" s="30"/>
      <c r="AC20" s="30"/>
      <c r="AD20" s="30" t="s">
        <v>44</v>
      </c>
      <c r="AE20" s="30"/>
      <c r="AF20" s="30"/>
      <c r="AG20" s="30"/>
    </row>
    <row r="21" spans="1:33" s="14" customFormat="1" ht="25.5" x14ac:dyDescent="0.25">
      <c r="A21" s="16" t="s">
        <v>0</v>
      </c>
      <c r="B21" s="16" t="s">
        <v>15</v>
      </c>
      <c r="C21" s="17" t="s">
        <v>1</v>
      </c>
      <c r="D21" s="18" t="s">
        <v>2</v>
      </c>
      <c r="F21" s="17" t="s">
        <v>4</v>
      </c>
      <c r="G21" s="17" t="s">
        <v>5</v>
      </c>
      <c r="H21" s="17" t="s">
        <v>3</v>
      </c>
      <c r="I21" s="5"/>
      <c r="J21" s="17" t="s">
        <v>18</v>
      </c>
      <c r="K21" s="17" t="s">
        <v>19</v>
      </c>
      <c r="L21" s="17" t="s">
        <v>13</v>
      </c>
      <c r="M21" s="17" t="s">
        <v>69</v>
      </c>
      <c r="O21" s="18" t="s">
        <v>0</v>
      </c>
      <c r="P21" s="17" t="s">
        <v>21</v>
      </c>
      <c r="Q21" s="17" t="s">
        <v>22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1" customFormat="1" ht="12.75" customHeight="1" outlineLevel="1" x14ac:dyDescent="0.25">
      <c r="A22" s="35">
        <v>1</v>
      </c>
      <c r="B22" s="33" t="s">
        <v>77</v>
      </c>
      <c r="C22" s="19" t="s">
        <v>6</v>
      </c>
      <c r="D22" s="20">
        <v>0</v>
      </c>
      <c r="F22" s="22">
        <v>189</v>
      </c>
      <c r="G22" s="22"/>
      <c r="H22" s="23">
        <f>F22+G22</f>
        <v>189</v>
      </c>
      <c r="I22" s="5"/>
      <c r="J22" s="33" t="s">
        <v>70</v>
      </c>
      <c r="K22" s="33" t="s">
        <v>78</v>
      </c>
      <c r="L22" s="32">
        <v>2302043362.6599998</v>
      </c>
      <c r="M22" s="33" t="s">
        <v>56</v>
      </c>
      <c r="O22" s="20">
        <v>1</v>
      </c>
      <c r="P22" s="19" t="s">
        <v>27</v>
      </c>
      <c r="Q22" s="19" t="s">
        <v>87</v>
      </c>
      <c r="R22" s="28"/>
      <c r="S22" s="28"/>
      <c r="T22" s="28"/>
      <c r="U22" s="28"/>
      <c r="V22" s="28"/>
      <c r="W22" s="29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s="21" customFormat="1" outlineLevel="1" x14ac:dyDescent="0.25">
      <c r="A23" s="35"/>
      <c r="B23" s="33"/>
      <c r="C23" s="33" t="s">
        <v>7</v>
      </c>
      <c r="D23" s="20">
        <v>1</v>
      </c>
      <c r="F23" s="22">
        <v>188</v>
      </c>
      <c r="G23" s="22"/>
      <c r="H23" s="23">
        <f t="shared" ref="H23:H42" si="0">F23+G23</f>
        <v>188</v>
      </c>
      <c r="I23" s="5"/>
      <c r="J23" s="33"/>
      <c r="K23" s="33"/>
      <c r="L23" s="32"/>
      <c r="M23" s="33"/>
      <c r="O23" s="20">
        <v>2</v>
      </c>
      <c r="P23" s="19" t="s">
        <v>31</v>
      </c>
      <c r="Q23" s="19" t="s">
        <v>87</v>
      </c>
      <c r="R23" s="28"/>
      <c r="S23" s="28"/>
      <c r="T23" s="28"/>
      <c r="U23" s="28"/>
      <c r="V23" s="28"/>
      <c r="W23" s="29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s="21" customFormat="1" outlineLevel="1" x14ac:dyDescent="0.25">
      <c r="A24" s="35"/>
      <c r="B24" s="33"/>
      <c r="C24" s="33"/>
      <c r="D24" s="20">
        <v>2</v>
      </c>
      <c r="F24" s="22">
        <v>171</v>
      </c>
      <c r="G24" s="22"/>
      <c r="H24" s="23">
        <f t="shared" si="0"/>
        <v>171</v>
      </c>
      <c r="I24" s="5"/>
      <c r="J24" s="33"/>
      <c r="K24" s="33"/>
      <c r="L24" s="32"/>
      <c r="M24" s="33"/>
      <c r="O24" s="20">
        <v>3</v>
      </c>
      <c r="P24" s="19" t="s">
        <v>73</v>
      </c>
      <c r="Q24" s="19" t="s">
        <v>87</v>
      </c>
      <c r="R24" s="28"/>
      <c r="S24" s="28"/>
      <c r="T24" s="28"/>
      <c r="U24" s="28"/>
      <c r="V24" s="28"/>
      <c r="W24" s="29"/>
      <c r="X24" s="29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s="21" customFormat="1" ht="25.5" outlineLevel="1" x14ac:dyDescent="0.25">
      <c r="A25" s="35"/>
      <c r="B25" s="33"/>
      <c r="C25" s="33"/>
      <c r="D25" s="20">
        <v>3</v>
      </c>
      <c r="F25" s="22">
        <v>17</v>
      </c>
      <c r="G25" s="22"/>
      <c r="H25" s="23">
        <f t="shared" si="0"/>
        <v>17</v>
      </c>
      <c r="I25" s="5"/>
      <c r="J25" s="33"/>
      <c r="K25" s="33" t="s">
        <v>79</v>
      </c>
      <c r="L25" s="32">
        <v>159276513.74079999</v>
      </c>
      <c r="M25" s="33"/>
      <c r="O25" s="20">
        <v>4</v>
      </c>
      <c r="P25" s="19" t="s">
        <v>74</v>
      </c>
      <c r="Q25" s="19" t="s">
        <v>87</v>
      </c>
      <c r="R25" s="28"/>
      <c r="S25" s="28"/>
      <c r="T25" s="28"/>
      <c r="U25" s="28"/>
      <c r="V25" s="28"/>
      <c r="W25" s="28"/>
      <c r="X25" s="28"/>
      <c r="Y25" s="29"/>
      <c r="Z25" s="29"/>
      <c r="AA25" s="28"/>
      <c r="AB25" s="28"/>
      <c r="AC25" s="28"/>
      <c r="AD25" s="28"/>
      <c r="AE25" s="28"/>
      <c r="AF25" s="28"/>
      <c r="AG25" s="28"/>
    </row>
    <row r="26" spans="1:33" s="21" customFormat="1" outlineLevel="1" x14ac:dyDescent="0.25">
      <c r="A26" s="35"/>
      <c r="B26" s="33"/>
      <c r="C26" s="33"/>
      <c r="D26" s="20">
        <v>4</v>
      </c>
      <c r="F26" s="22">
        <v>128</v>
      </c>
      <c r="G26" s="22"/>
      <c r="H26" s="23">
        <f t="shared" si="0"/>
        <v>128</v>
      </c>
      <c r="I26" s="5"/>
      <c r="J26" s="33"/>
      <c r="K26" s="33"/>
      <c r="L26" s="32"/>
      <c r="M26" s="33"/>
      <c r="O26" s="20">
        <v>5</v>
      </c>
      <c r="P26" s="19" t="s">
        <v>75</v>
      </c>
      <c r="Q26" s="19" t="s">
        <v>87</v>
      </c>
      <c r="R26" s="28"/>
      <c r="S26" s="28"/>
      <c r="T26" s="28"/>
      <c r="U26" s="28"/>
      <c r="V26" s="28"/>
      <c r="W26" s="28"/>
      <c r="X26" s="28"/>
      <c r="Y26" s="28"/>
      <c r="Z26" s="29"/>
      <c r="AA26" s="28"/>
      <c r="AB26" s="28"/>
      <c r="AC26" s="28"/>
      <c r="AD26" s="28"/>
      <c r="AE26" s="28"/>
      <c r="AF26" s="28"/>
      <c r="AG26" s="28"/>
    </row>
    <row r="27" spans="1:33" s="21" customFormat="1" outlineLevel="1" x14ac:dyDescent="0.25">
      <c r="A27" s="35"/>
      <c r="B27" s="33"/>
      <c r="C27" s="33"/>
      <c r="D27" s="20">
        <v>5</v>
      </c>
      <c r="F27" s="22">
        <v>70</v>
      </c>
      <c r="G27" s="22"/>
      <c r="H27" s="23">
        <f t="shared" si="0"/>
        <v>70</v>
      </c>
      <c r="I27" s="5"/>
      <c r="J27" s="33"/>
      <c r="K27" s="33"/>
      <c r="L27" s="32"/>
      <c r="M27" s="33"/>
      <c r="O27" s="20">
        <v>6</v>
      </c>
      <c r="P27" s="19" t="s">
        <v>76</v>
      </c>
      <c r="Q27" s="19" t="s">
        <v>87</v>
      </c>
      <c r="R27" s="28"/>
      <c r="S27" s="28"/>
      <c r="T27" s="28"/>
      <c r="U27" s="28"/>
      <c r="V27" s="28"/>
      <c r="W27" s="28"/>
      <c r="X27" s="28"/>
      <c r="Y27" s="28"/>
      <c r="Z27" s="29"/>
      <c r="AA27" s="28"/>
      <c r="AB27" s="28"/>
      <c r="AC27" s="28"/>
      <c r="AD27" s="28"/>
      <c r="AE27" s="28"/>
      <c r="AF27" s="28"/>
      <c r="AG27" s="28"/>
    </row>
    <row r="28" spans="1:33" s="21" customFormat="1" ht="15" customHeight="1" outlineLevel="1" x14ac:dyDescent="0.25">
      <c r="A28" s="35"/>
      <c r="B28" s="33"/>
      <c r="C28" s="33" t="s">
        <v>8</v>
      </c>
      <c r="D28" s="20">
        <v>6</v>
      </c>
      <c r="F28" s="22">
        <v>0</v>
      </c>
      <c r="G28" s="22"/>
      <c r="H28" s="23">
        <f t="shared" si="0"/>
        <v>0</v>
      </c>
      <c r="I28" s="5"/>
      <c r="J28" s="33"/>
      <c r="K28" s="33" t="s">
        <v>80</v>
      </c>
      <c r="L28" s="32">
        <v>343128895.81269997</v>
      </c>
      <c r="M28" s="33"/>
      <c r="O28" s="20">
        <v>7</v>
      </c>
      <c r="P28" s="19" t="s">
        <v>26</v>
      </c>
      <c r="Q28" s="19" t="s">
        <v>87</v>
      </c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8"/>
      <c r="AD28" s="28"/>
      <c r="AE28" s="28"/>
      <c r="AF28" s="28"/>
      <c r="AG28" s="28"/>
    </row>
    <row r="29" spans="1:33" s="21" customFormat="1" outlineLevel="1" x14ac:dyDescent="0.25">
      <c r="A29" s="35"/>
      <c r="B29" s="33"/>
      <c r="C29" s="33"/>
      <c r="D29" s="20">
        <v>7</v>
      </c>
      <c r="F29" s="22">
        <v>293</v>
      </c>
      <c r="G29" s="22"/>
      <c r="H29" s="23">
        <f t="shared" si="0"/>
        <v>293</v>
      </c>
      <c r="I29" s="5"/>
      <c r="J29" s="33"/>
      <c r="K29" s="33"/>
      <c r="L29" s="32"/>
      <c r="M29" s="33"/>
      <c r="O29" s="20">
        <v>8</v>
      </c>
      <c r="P29" s="19" t="s">
        <v>25</v>
      </c>
      <c r="Q29" s="19" t="s">
        <v>87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28"/>
      <c r="AD29" s="28"/>
      <c r="AE29" s="28"/>
      <c r="AF29" s="28"/>
      <c r="AG29" s="28"/>
    </row>
    <row r="30" spans="1:33" s="21" customFormat="1" outlineLevel="1" x14ac:dyDescent="0.25">
      <c r="A30" s="35"/>
      <c r="B30" s="33"/>
      <c r="C30" s="33"/>
      <c r="D30" s="20">
        <v>8</v>
      </c>
      <c r="F30" s="22">
        <v>85</v>
      </c>
      <c r="G30" s="22"/>
      <c r="H30" s="23">
        <f t="shared" si="0"/>
        <v>85</v>
      </c>
      <c r="I30" s="5"/>
      <c r="J30" s="33"/>
      <c r="K30" s="33"/>
      <c r="L30" s="32"/>
      <c r="M30" s="33"/>
      <c r="O30" s="20">
        <v>9</v>
      </c>
      <c r="P30" s="19" t="s">
        <v>32</v>
      </c>
      <c r="Q30" s="19" t="s">
        <v>87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8"/>
      <c r="AD30" s="28"/>
      <c r="AE30" s="28"/>
      <c r="AF30" s="28"/>
      <c r="AG30" s="28"/>
    </row>
    <row r="31" spans="1:33" s="21" customFormat="1" outlineLevel="1" x14ac:dyDescent="0.25">
      <c r="A31" s="35"/>
      <c r="B31" s="33"/>
      <c r="C31" s="33"/>
      <c r="D31" s="20">
        <v>9</v>
      </c>
      <c r="F31" s="22">
        <v>181</v>
      </c>
      <c r="G31" s="22"/>
      <c r="H31" s="23">
        <f t="shared" si="0"/>
        <v>181</v>
      </c>
      <c r="I31" s="5"/>
      <c r="J31" s="33"/>
      <c r="K31" s="33" t="s">
        <v>81</v>
      </c>
      <c r="L31" s="32">
        <v>306420636.78649998</v>
      </c>
      <c r="M31" s="33"/>
      <c r="O31" s="20">
        <v>10</v>
      </c>
      <c r="P31" s="19" t="s">
        <v>33</v>
      </c>
      <c r="Q31" s="19" t="s">
        <v>87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8"/>
      <c r="AD31" s="28"/>
      <c r="AE31" s="28"/>
      <c r="AF31" s="28"/>
      <c r="AG31" s="28"/>
    </row>
    <row r="32" spans="1:33" s="21" customFormat="1" ht="25.5" outlineLevel="1" x14ac:dyDescent="0.25">
      <c r="A32" s="35"/>
      <c r="B32" s="33"/>
      <c r="C32" s="33" t="s">
        <v>9</v>
      </c>
      <c r="D32" s="20">
        <v>10</v>
      </c>
      <c r="F32" s="22">
        <v>12</v>
      </c>
      <c r="G32" s="22"/>
      <c r="H32" s="23">
        <f t="shared" si="0"/>
        <v>12</v>
      </c>
      <c r="I32" s="5"/>
      <c r="J32" s="33"/>
      <c r="K32" s="33"/>
      <c r="L32" s="32"/>
      <c r="M32" s="33"/>
      <c r="O32" s="20">
        <v>11</v>
      </c>
      <c r="P32" s="19" t="s">
        <v>28</v>
      </c>
      <c r="Q32" s="19" t="s">
        <v>87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29"/>
      <c r="AE32" s="28"/>
      <c r="AF32" s="28"/>
      <c r="AG32" s="28"/>
    </row>
    <row r="33" spans="1:33" s="21" customFormat="1" outlineLevel="1" x14ac:dyDescent="0.25">
      <c r="A33" s="35"/>
      <c r="B33" s="33"/>
      <c r="C33" s="33"/>
      <c r="D33" s="20">
        <v>11</v>
      </c>
      <c r="F33" s="22"/>
      <c r="G33" s="22"/>
      <c r="H33" s="23">
        <f t="shared" si="0"/>
        <v>0</v>
      </c>
      <c r="I33" s="5"/>
      <c r="J33" s="33"/>
      <c r="K33" s="33"/>
      <c r="L33" s="32"/>
      <c r="M33" s="33"/>
      <c r="O33" s="20">
        <v>12</v>
      </c>
      <c r="P33" s="19" t="s">
        <v>23</v>
      </c>
      <c r="Q33" s="19" t="s">
        <v>87</v>
      </c>
      <c r="R33" s="28"/>
      <c r="S33" s="28"/>
      <c r="T33" s="28"/>
      <c r="U33" s="28"/>
      <c r="V33" s="28"/>
      <c r="W33" s="28"/>
      <c r="X33" s="28"/>
      <c r="Y33" s="29"/>
      <c r="Z33" s="28"/>
      <c r="AA33" s="28"/>
      <c r="AB33" s="28"/>
      <c r="AC33" s="28"/>
      <c r="AD33" s="28"/>
      <c r="AE33" s="28"/>
      <c r="AF33" s="28"/>
      <c r="AG33" s="28"/>
    </row>
    <row r="34" spans="1:33" s="21" customFormat="1" ht="15" customHeight="1" outlineLevel="1" x14ac:dyDescent="0.25">
      <c r="A34" s="35"/>
      <c r="B34" s="33"/>
      <c r="C34" s="33"/>
      <c r="D34" s="20">
        <v>12</v>
      </c>
      <c r="F34" s="22"/>
      <c r="G34" s="22"/>
      <c r="H34" s="23">
        <f t="shared" si="0"/>
        <v>0</v>
      </c>
      <c r="I34" s="5"/>
      <c r="J34" s="33" t="s">
        <v>71</v>
      </c>
      <c r="K34" s="33" t="s">
        <v>82</v>
      </c>
      <c r="L34" s="32">
        <v>0</v>
      </c>
      <c r="M34" s="33"/>
      <c r="O34" s="20">
        <v>13</v>
      </c>
      <c r="P34" s="19" t="s">
        <v>24</v>
      </c>
      <c r="Q34" s="19" t="s">
        <v>87</v>
      </c>
      <c r="R34" s="28"/>
      <c r="S34" s="28"/>
      <c r="T34" s="28"/>
      <c r="U34" s="28"/>
      <c r="V34" s="28"/>
      <c r="W34" s="28"/>
      <c r="X34" s="28"/>
      <c r="Y34" s="29"/>
      <c r="Z34" s="28"/>
      <c r="AA34" s="28"/>
      <c r="AB34" s="28"/>
      <c r="AC34" s="28"/>
      <c r="AD34" s="28"/>
      <c r="AE34" s="28"/>
      <c r="AF34" s="28"/>
      <c r="AG34" s="28"/>
    </row>
    <row r="35" spans="1:33" s="21" customFormat="1" outlineLevel="1" x14ac:dyDescent="0.25">
      <c r="A35" s="35"/>
      <c r="B35" s="33"/>
      <c r="C35" s="33"/>
      <c r="D35" s="20">
        <v>13</v>
      </c>
      <c r="F35" s="22"/>
      <c r="G35" s="22"/>
      <c r="H35" s="23">
        <f t="shared" si="0"/>
        <v>0</v>
      </c>
      <c r="I35" s="5"/>
      <c r="J35" s="33"/>
      <c r="K35" s="33"/>
      <c r="L35" s="32"/>
      <c r="M35" s="33"/>
      <c r="O35" s="20">
        <v>14</v>
      </c>
      <c r="P35" s="19" t="s">
        <v>30</v>
      </c>
      <c r="Q35" s="19" t="s">
        <v>87</v>
      </c>
      <c r="R35" s="28"/>
      <c r="S35" s="28"/>
      <c r="T35" s="28"/>
      <c r="U35" s="28"/>
      <c r="V35" s="28"/>
      <c r="W35" s="28"/>
      <c r="X35" s="28"/>
      <c r="Y35" s="28"/>
      <c r="Z35" s="29"/>
      <c r="AA35" s="29"/>
      <c r="AB35" s="28"/>
      <c r="AC35" s="28"/>
      <c r="AD35" s="28"/>
      <c r="AE35" s="28"/>
      <c r="AF35" s="28"/>
      <c r="AG35" s="28"/>
    </row>
    <row r="36" spans="1:33" s="21" customFormat="1" outlineLevel="1" x14ac:dyDescent="0.25">
      <c r="A36" s="35"/>
      <c r="B36" s="33"/>
      <c r="C36" s="33" t="s">
        <v>10</v>
      </c>
      <c r="D36" s="20">
        <v>21</v>
      </c>
      <c r="F36" s="22"/>
      <c r="G36" s="22"/>
      <c r="H36" s="23">
        <f t="shared" si="0"/>
        <v>0</v>
      </c>
      <c r="I36" s="5"/>
      <c r="J36" s="33"/>
      <c r="K36" s="33"/>
      <c r="L36" s="32"/>
      <c r="M36" s="33"/>
      <c r="O36" s="20">
        <v>15</v>
      </c>
      <c r="P36" s="19" t="s">
        <v>29</v>
      </c>
      <c r="Q36" s="19" t="s">
        <v>87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9"/>
      <c r="AD36" s="29"/>
      <c r="AE36" s="28"/>
      <c r="AF36" s="28"/>
      <c r="AG36" s="28"/>
    </row>
    <row r="37" spans="1:33" s="21" customFormat="1" outlineLevel="1" x14ac:dyDescent="0.25">
      <c r="A37" s="35"/>
      <c r="B37" s="33"/>
      <c r="C37" s="33"/>
      <c r="D37" s="20">
        <v>22</v>
      </c>
      <c r="F37" s="22"/>
      <c r="G37" s="22"/>
      <c r="H37" s="23">
        <f t="shared" si="0"/>
        <v>0</v>
      </c>
      <c r="I37" s="5"/>
      <c r="J37" s="33"/>
      <c r="K37" s="33" t="s">
        <v>83</v>
      </c>
      <c r="L37" s="32">
        <v>0</v>
      </c>
      <c r="M37" s="33"/>
      <c r="O37" s="20">
        <v>16</v>
      </c>
      <c r="P37" s="19" t="s">
        <v>34</v>
      </c>
      <c r="Q37" s="19" t="s">
        <v>88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F37" s="28"/>
      <c r="AG37" s="28"/>
    </row>
    <row r="38" spans="1:33" s="21" customFormat="1" outlineLevel="1" x14ac:dyDescent="0.25">
      <c r="A38" s="35"/>
      <c r="B38" s="33"/>
      <c r="C38" s="33"/>
      <c r="D38" s="20">
        <v>23</v>
      </c>
      <c r="F38" s="22"/>
      <c r="G38" s="22"/>
      <c r="H38" s="23">
        <f t="shared" si="0"/>
        <v>0</v>
      </c>
      <c r="I38" s="5"/>
      <c r="J38" s="33"/>
      <c r="K38" s="33"/>
      <c r="L38" s="32"/>
      <c r="M38" s="33"/>
      <c r="O38" s="20">
        <v>17</v>
      </c>
      <c r="P38" s="19" t="s">
        <v>36</v>
      </c>
      <c r="Q38" s="19" t="s">
        <v>88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9"/>
      <c r="AF38" s="28"/>
      <c r="AG38" s="28"/>
    </row>
    <row r="39" spans="1:33" s="21" customFormat="1" outlineLevel="1" x14ac:dyDescent="0.25">
      <c r="A39" s="35"/>
      <c r="B39" s="33"/>
      <c r="C39" s="33"/>
      <c r="D39" s="20">
        <v>24</v>
      </c>
      <c r="F39" s="22"/>
      <c r="G39" s="22"/>
      <c r="H39" s="23">
        <f t="shared" si="0"/>
        <v>0</v>
      </c>
      <c r="I39" s="5"/>
      <c r="J39" s="33"/>
      <c r="K39" s="33"/>
      <c r="L39" s="32"/>
      <c r="M39" s="33"/>
      <c r="O39" s="20">
        <v>18</v>
      </c>
      <c r="P39" s="19" t="s">
        <v>35</v>
      </c>
      <c r="Q39" s="19" t="s">
        <v>88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  <c r="AF39" s="28"/>
      <c r="AG39" s="28"/>
    </row>
    <row r="40" spans="1:33" s="21" customFormat="1" outlineLevel="1" x14ac:dyDescent="0.25">
      <c r="A40" s="35"/>
      <c r="B40" s="33"/>
      <c r="C40" s="33"/>
      <c r="D40" s="20">
        <v>25</v>
      </c>
      <c r="F40" s="22"/>
      <c r="G40" s="22"/>
      <c r="H40" s="23">
        <f t="shared" si="0"/>
        <v>0</v>
      </c>
      <c r="I40" s="5"/>
      <c r="J40" s="33" t="s">
        <v>17</v>
      </c>
      <c r="K40" s="33" t="s">
        <v>84</v>
      </c>
      <c r="L40" s="32">
        <v>0</v>
      </c>
      <c r="M40" s="33"/>
      <c r="O40" s="27">
        <v>19</v>
      </c>
      <c r="P40" s="19" t="s">
        <v>72</v>
      </c>
      <c r="Q40" s="19" t="s">
        <v>88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G40" s="28"/>
    </row>
    <row r="41" spans="1:33" s="21" customFormat="1" outlineLevel="1" x14ac:dyDescent="0.25">
      <c r="A41" s="35"/>
      <c r="B41" s="33"/>
      <c r="C41" s="33"/>
      <c r="D41" s="20">
        <v>26</v>
      </c>
      <c r="F41" s="22"/>
      <c r="G41" s="22"/>
      <c r="H41" s="23">
        <f t="shared" si="0"/>
        <v>0</v>
      </c>
      <c r="I41" s="5"/>
      <c r="J41" s="33"/>
      <c r="K41" s="33"/>
      <c r="L41" s="32"/>
      <c r="M41" s="33"/>
      <c r="O41" s="20">
        <v>20</v>
      </c>
      <c r="P41" s="19" t="s">
        <v>37</v>
      </c>
      <c r="Q41" s="19" t="s">
        <v>88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9"/>
      <c r="AG41" s="28"/>
    </row>
    <row r="42" spans="1:33" s="21" customFormat="1" outlineLevel="1" x14ac:dyDescent="0.25">
      <c r="A42" s="35"/>
      <c r="B42" s="33"/>
      <c r="C42" s="19" t="s">
        <v>11</v>
      </c>
      <c r="D42" s="20">
        <v>99</v>
      </c>
      <c r="F42" s="22"/>
      <c r="G42" s="22"/>
      <c r="H42" s="23">
        <f t="shared" si="0"/>
        <v>0</v>
      </c>
      <c r="I42" s="5"/>
      <c r="J42" s="33"/>
      <c r="K42" s="33"/>
      <c r="L42" s="32"/>
      <c r="M42" s="33"/>
      <c r="O42" s="20">
        <v>21</v>
      </c>
      <c r="P42" s="19" t="s">
        <v>38</v>
      </c>
      <c r="Q42" s="19" t="s">
        <v>88</v>
      </c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G42" s="28"/>
    </row>
    <row r="43" spans="1:33" s="21" customFormat="1" x14ac:dyDescent="0.25">
      <c r="A43" s="35"/>
      <c r="B43" s="33"/>
      <c r="C43" s="17" t="s">
        <v>12</v>
      </c>
      <c r="F43" s="24">
        <f>SUM(F22:F35)</f>
        <v>1334</v>
      </c>
      <c r="G43" s="24">
        <f>SUM(G22:G35)</f>
        <v>0</v>
      </c>
      <c r="H43" s="24">
        <f>SUM(H22:H35)</f>
        <v>1334</v>
      </c>
      <c r="I43" s="5"/>
      <c r="K43" s="17" t="s">
        <v>45</v>
      </c>
      <c r="L43" s="24">
        <f>SUM(L22:L42)</f>
        <v>3110869408.9999995</v>
      </c>
      <c r="M43" s="25"/>
      <c r="O43" s="26"/>
    </row>
  </sheetData>
  <sheetProtection algorithmName="SHA-512" hashValue="EI0wTG7fMHwLgAVbsDe7UTBYXW+C5Qh8P9VbgTQ/SO8fvhgZfhPOXaL3dFp1L6HKkXhmzVD2j+5vanHuYXAjAg==" saltValue="B6RvxStJfw3RUZxpMLwShw==" spinCount="100000" sheet="1" formatCells="0" formatColumns="0" formatRows="0" insertColumns="0" insertRows="0" insertHyperlinks="0" deleteColumns="0" deleteRows="0" sort="0" autoFilter="0" pivotTables="0"/>
  <mergeCells count="31">
    <mergeCell ref="K25:K27"/>
    <mergeCell ref="K28:K30"/>
    <mergeCell ref="L31:L33"/>
    <mergeCell ref="F20:H20"/>
    <mergeCell ref="A22:A43"/>
    <mergeCell ref="B22:B43"/>
    <mergeCell ref="C23:C27"/>
    <mergeCell ref="C28:C31"/>
    <mergeCell ref="C32:C35"/>
    <mergeCell ref="C36:C41"/>
    <mergeCell ref="L34:L36"/>
    <mergeCell ref="L37:L39"/>
    <mergeCell ref="L40:L42"/>
    <mergeCell ref="M22:M42"/>
    <mergeCell ref="J20:M20"/>
    <mergeCell ref="K31:K33"/>
    <mergeCell ref="J22:J33"/>
    <mergeCell ref="K34:K36"/>
    <mergeCell ref="K37:K39"/>
    <mergeCell ref="K40:K42"/>
    <mergeCell ref="J34:J39"/>
    <mergeCell ref="J40:J42"/>
    <mergeCell ref="L22:L24"/>
    <mergeCell ref="L25:L27"/>
    <mergeCell ref="L28:L30"/>
    <mergeCell ref="K22:K24"/>
    <mergeCell ref="R20:U20"/>
    <mergeCell ref="V20:Y20"/>
    <mergeCell ref="Z20:AC20"/>
    <mergeCell ref="O20:P20"/>
    <mergeCell ref="AD20:AG20"/>
  </mergeCells>
  <dataValidations disablePrompts="1" count="1">
    <dataValidation type="list" allowBlank="1" showInputMessage="1" showErrorMessage="1" sqref="M22:M42" xr:uid="{96F0556E-69F2-5849-93FC-232798D5F4F7}">
      <formula1>$P$6:$P$18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Form-PACSE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LENOVO</cp:lastModifiedBy>
  <cp:lastPrinted>2021-12-01T02:08:18Z</cp:lastPrinted>
  <dcterms:created xsi:type="dcterms:W3CDTF">2019-07-17T20:42:06Z</dcterms:created>
  <dcterms:modified xsi:type="dcterms:W3CDTF">2021-12-01T02:13:17Z</dcterms:modified>
</cp:coreProperties>
</file>